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FORME DE EJECUCIÓN PRESUP. 2019\MARZO 2019\"/>
    </mc:Choice>
  </mc:AlternateContent>
  <xr:revisionPtr revIDLastSave="0" documentId="13_ncr:1_{86CD7EC9-2C26-4488-A520-3E8EFB05ED82}" xr6:coauthVersionLast="36" xr6:coauthVersionMax="36" xr10:uidLastSave="{00000000-0000-0000-0000-000000000000}"/>
  <bookViews>
    <workbookView xWindow="0" yWindow="0" windowWidth="24000" windowHeight="8025" xr2:uid="{00000000-000D-0000-FFFF-FFFF00000000}"/>
  </bookViews>
  <sheets>
    <sheet name="LOGROS FEBRERO 2019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5" l="1"/>
  <c r="E6" i="5"/>
  <c r="D6" i="5"/>
  <c r="F15" i="5"/>
  <c r="F14" i="5"/>
  <c r="F10" i="5" l="1"/>
  <c r="F9" i="5" l="1"/>
  <c r="F11" i="5"/>
  <c r="F12" i="5"/>
  <c r="F13" i="5"/>
  <c r="F8" i="5"/>
  <c r="F7" i="5" l="1"/>
  <c r="F6" i="5" l="1"/>
</calcChain>
</file>

<file path=xl/sharedStrings.xml><?xml version="1.0" encoding="utf-8"?>
<sst xmlns="http://schemas.openxmlformats.org/spreadsheetml/2006/main" count="43" uniqueCount="36">
  <si>
    <t>PROYECTOS INSTITUCIONALES CON NIVEL DE EJECUCIÓN</t>
  </si>
  <si>
    <t>INSTITUCIÓN:  MINISTERIO DE COMERCIO E INDUSTRIAS</t>
  </si>
  <si>
    <t>ITEM</t>
  </si>
  <si>
    <t>LUGAR</t>
  </si>
  <si>
    <t>NOMBRE DEL PROYECTO O PROGRAMA</t>
  </si>
  <si>
    <t>INVERSIÓN PROGRAMADA B/.</t>
  </si>
  <si>
    <t>INVERSIÓN A LA FECHA B/.</t>
  </si>
  <si>
    <t>NÚMERO DE BENEFICIARIOS</t>
  </si>
  <si>
    <t>EXPLICACIÓN DEL PROYECTO MAX 3 LINEAS</t>
  </si>
  <si>
    <t>TOTAL</t>
  </si>
  <si>
    <t>Provincia Panamá, Distrito Panamá, corregimiento Betania</t>
  </si>
  <si>
    <t>Desarrollo del Sistema de Información del MICI</t>
  </si>
  <si>
    <t>Sistema de Seguridad para Base de datos de Panamá Emprende y DIGERPI, Migración para homologar sistema de DIGERPI con el Sistema de Organización Mundial de la  Propiedad Intelectual, Mantener los Sistemas de conectividad entre la Sede y las Oficinas Regionales y/o Provinciales , los alquileres de los DATA CENTER y los mantenimientos de los Equipos de Seguridad y antivirus.</t>
  </si>
  <si>
    <t>Fortalecimiento Apoyo Logistico</t>
  </si>
  <si>
    <t>Este Proyecto se crea con la necesidad de brindar un mejor servicio a través de sistemas modernos, estructuras y mobiliarios adecuados a todos los usuarios que diariamente asisten a las instalaciones del Ministerio de Comercio e Industrias, y a vez ofrecerle capacitaciones o seminarios a los funcionarios o colaboradores de la Institución con el fin de desarrollar con eficiencia las funciones diarias.</t>
  </si>
  <si>
    <t>Difusión Salvaguarda de los Conocimientos Tradicionales</t>
  </si>
  <si>
    <t>Mantener el reconocimiento y registro de los conocimientos tradicionales de nuestro patrimonio cultural, reconociendo el valor, el respeto y las necesidades de las comunidades tradicionales, a través de programas de investigación y recopilación de la información; asistencia técnica y capacitación, para lograr que las comunidades tradicionales puedan ejercer derechos.</t>
  </si>
  <si>
    <t>Mejoramiento producción artesanal a nivel nacional</t>
  </si>
  <si>
    <t xml:space="preserve">Diseño amplio programa de capacitación académico, dirigido a artesanos de toda la geografía nacional, dotándolos de conocimientos prácticos sobre diseños, rediseños, producción, administración y comercialización artesanal; así como también, fomentar la participación del sector artesanal en todas las actividades del país. </t>
  </si>
  <si>
    <t>Manejo Apoyo Financiero para incentivar la Producción Artesanal</t>
  </si>
  <si>
    <t xml:space="preserve">Fortalecer la actividad artesanal mediante el apoyo financiero a los artesanos y artesanas de escasos recursos económicos, a través de la adquisición de artesanías, mejorando de esta manera la producción y comercialización de sus productos. Una de las necesidades más apremiantes manifestadas por los artesanos, es la carencia de recursos económicos para la compra de materias primas para confeccionar sus productos. </t>
  </si>
  <si>
    <t>Preparado por: Hortencia Hall - Analista</t>
  </si>
  <si>
    <t>Validado por : Elsa B. de Arboleda - Jefa de Presupuesto</t>
  </si>
  <si>
    <t>Fortalecimiento Laboratorio Recursos Minerales</t>
  </si>
  <si>
    <t xml:space="preserve">El proyecto consiste en el desarrollo de pilares básicos dentro de un laboratorio estatal, para mejorar nuestras funciones técnicas como ente rector de la minería en el país. </t>
  </si>
  <si>
    <t>Provincia Panamá, Distrito Panamá, corregimiento Parque Lefevre</t>
  </si>
  <si>
    <r>
      <t xml:space="preserve">% EJECUCIÓN A LA FECHA O FECHA DE </t>
    </r>
    <r>
      <rPr>
        <b/>
        <sz val="10"/>
        <color indexed="9"/>
        <rFont val="Perpetua"/>
        <family val="1"/>
      </rPr>
      <t>TERMINACIÓN</t>
    </r>
  </si>
  <si>
    <t>Actaulizacón y Automatización de documentos de DINADE</t>
  </si>
  <si>
    <t>El proyecto consiste en la digitalización de los expedientes de mayor tiempo, que se encuentran en estos dos departamentos, los cuales están deteriorados o que no son utilizados debido a la antigüedad de los mismos. Proveer de los equipos necesarios para realizar la tarea de digitalización, así como el espacio necesario para archivar los documentos mediante nube o un server en la Dirección.</t>
  </si>
  <si>
    <t>Mejoramiento Centro Artesanales a nivel Regional</t>
  </si>
  <si>
    <t>Mejoramiento de Centro Artesanales nivel provincial  (DGAN), específicamente el arreglo del techo, alerón izquierdo, baños, salón de conferencia, cierre de los diferentes departamentos, área de consumo para los visitantes, artesanos y personal, entre las necesidades más importantes.</t>
  </si>
  <si>
    <t>Implementación Base de datos - Derecho de Autor</t>
  </si>
  <si>
    <t>Se tiene como objetivo principal determinar y recopilar información que alimente una base de datos que sirva  para la investigación, documentación y otros aspectos sobre la catalogación de la creación artísitica, literaria y musical de nuestro país; por ende, poder sustentar políticas económicas en cuanto a derecho de autor se refiere y el reconocimiento de paternidad de la creacióm, tal como lo establece la Ley de Derecho de Autor y Derechos Conexos.</t>
  </si>
  <si>
    <t>PERIODO: 29 DE MARZO 2019</t>
  </si>
  <si>
    <t>Fecha de Actualización:29 de marzo 2019</t>
  </si>
  <si>
    <t>Próxima Fecha de Actualización: 30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</si>
</sst>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erpetua"/>
      <family val="1"/>
    </font>
    <font>
      <sz val="10"/>
      <name val="Perpetua"/>
      <family val="1"/>
    </font>
    <font>
      <b/>
      <sz val="10"/>
      <color theme="1"/>
      <name val="Perpetua"/>
      <family val="1"/>
    </font>
    <font>
      <sz val="10"/>
      <color theme="1"/>
      <name val="Calibri"/>
      <family val="2"/>
      <scheme val="minor"/>
    </font>
    <font>
      <b/>
      <sz val="10"/>
      <color theme="1" tint="0.499984740745262"/>
      <name val="Perpetua"/>
      <family val="1"/>
    </font>
    <font>
      <sz val="10"/>
      <color theme="1" tint="0.499984740745262"/>
      <name val="Perpetua"/>
      <family val="1"/>
    </font>
    <font>
      <b/>
      <sz val="10"/>
      <name val="Perpetua"/>
      <family val="1"/>
    </font>
    <font>
      <b/>
      <sz val="10"/>
      <color theme="0"/>
      <name val="Perpetua"/>
      <family val="1"/>
    </font>
    <font>
      <b/>
      <sz val="10"/>
      <color indexed="9"/>
      <name val="Perpetua"/>
      <family val="1"/>
    </font>
    <font>
      <sz val="10"/>
      <color theme="1"/>
      <name val="Perpetua"/>
    </font>
    <font>
      <sz val="10"/>
      <name val="Perpetua"/>
    </font>
    <font>
      <b/>
      <sz val="11"/>
      <color theme="1" tint="0.499984740745262"/>
      <name val="Perpetua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/>
    <xf numFmtId="0" fontId="3" fillId="0" borderId="0" xfId="0" applyFont="1"/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/>
    </xf>
    <xf numFmtId="9" fontId="13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/>
    </xf>
    <xf numFmtId="9" fontId="4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2 3" xfId="2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Perpetua"/>
        <family val="1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erpetua"/>
        <scheme val="none"/>
      </font>
      <numFmt numFmtId="1" formatCode="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Perpetu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Perpetu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Perpetu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Perpetua"/>
        <scheme val="none"/>
      </font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erpetua"/>
        <scheme val="none"/>
      </font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erpetua"/>
        <scheme val="none"/>
      </font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Perpetua"/>
        <scheme val="none"/>
      </font>
      <alignment textRotation="0" relative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erpetua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5:H15" totalsRowShown="0" headerRowDxfId="12" dataDxfId="10" headerRowBorderDxfId="11" tableBorderDxfId="9" totalsRowBorderDxfId="8">
  <autoFilter ref="A5:H15" xr:uid="{00000000-0009-0000-0100-000001000000}"/>
  <tableColumns count="8">
    <tableColumn id="1" xr3:uid="{00000000-0010-0000-0000-000001000000}" name="ITEM" dataDxfId="7"/>
    <tableColumn id="2" xr3:uid="{00000000-0010-0000-0000-000002000000}" name="LUGAR" dataDxfId="6"/>
    <tableColumn id="3" xr3:uid="{00000000-0010-0000-0000-000003000000}" name="NOMBRE DEL PROYECTO O PROGRAMA" dataDxfId="5"/>
    <tableColumn id="4" xr3:uid="{00000000-0010-0000-0000-000004000000}" name="INVERSIÓN PROGRAMADA B/." dataDxfId="4"/>
    <tableColumn id="5" xr3:uid="{00000000-0010-0000-0000-000005000000}" name="INVERSIÓN A LA FECHA B/." dataDxfId="3"/>
    <tableColumn id="6" xr3:uid="{00000000-0010-0000-0000-000006000000}" name="% EJECUCIÓN A LA FECHA O FECHA DE TERMINACIÓN" dataDxfId="2">
      <calculatedColumnFormula>Tabla2[[#This Row],[INVERSIÓN A LA FECHA B/.]]/Tabla2[[#This Row],[INVERSIÓN PROGRAMADA B/.]]</calculatedColumnFormula>
    </tableColumn>
    <tableColumn id="7" xr3:uid="{00000000-0010-0000-0000-000007000000}" name="NÚMERO DE BENEFICIARIOS" dataDxfId="1"/>
    <tableColumn id="8" xr3:uid="{00000000-0010-0000-0000-000008000000}" name="EXPLICACIÓN DEL PROYECTO MAX 3 LINEA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E6" sqref="E6"/>
    </sheetView>
  </sheetViews>
  <sheetFormatPr baseColWidth="10" defaultRowHeight="12.75" x14ac:dyDescent="0.2"/>
  <cols>
    <col min="1" max="1" width="6.5703125" style="17" customWidth="1"/>
    <col min="2" max="2" width="24.28515625" style="17" customWidth="1"/>
    <col min="3" max="3" width="25.42578125" style="17" customWidth="1"/>
    <col min="4" max="4" width="15.140625" style="17" customWidth="1"/>
    <col min="5" max="5" width="15" style="17" customWidth="1"/>
    <col min="6" max="6" width="16" style="17" customWidth="1"/>
    <col min="7" max="7" width="15.85546875" style="17" customWidth="1"/>
    <col min="8" max="8" width="56.5703125" style="17" customWidth="1"/>
    <col min="9" max="16384" width="11.42578125" style="17"/>
  </cols>
  <sheetData>
    <row r="1" spans="1:8" ht="15.75" x14ac:dyDescent="0.2">
      <c r="A1" s="41" t="s">
        <v>0</v>
      </c>
      <c r="B1" s="41"/>
      <c r="C1" s="41"/>
      <c r="D1" s="41"/>
      <c r="E1" s="41"/>
      <c r="F1" s="41"/>
      <c r="G1" s="41"/>
      <c r="H1" s="41"/>
    </row>
    <row r="2" spans="1:8" ht="13.5" x14ac:dyDescent="0.2">
      <c r="A2" s="42" t="s">
        <v>1</v>
      </c>
      <c r="B2" s="42"/>
      <c r="C2" s="42"/>
      <c r="D2" s="42"/>
      <c r="E2" s="42"/>
      <c r="F2" s="42"/>
      <c r="G2" s="42"/>
      <c r="H2" s="42"/>
    </row>
    <row r="3" spans="1:8" ht="13.5" x14ac:dyDescent="0.25">
      <c r="A3" s="19" t="s">
        <v>33</v>
      </c>
      <c r="B3" s="20"/>
      <c r="C3" s="43" t="s">
        <v>34</v>
      </c>
      <c r="D3" s="43"/>
      <c r="E3" s="43"/>
      <c r="F3" s="43"/>
      <c r="G3" s="43"/>
      <c r="H3" s="43"/>
    </row>
    <row r="4" spans="1:8" ht="13.5" x14ac:dyDescent="0.25">
      <c r="A4" s="19"/>
      <c r="B4" s="20"/>
      <c r="C4" s="43" t="s">
        <v>35</v>
      </c>
      <c r="D4" s="43"/>
      <c r="E4" s="43"/>
      <c r="F4" s="43"/>
      <c r="G4" s="43"/>
      <c r="H4" s="43"/>
    </row>
    <row r="5" spans="1:8" ht="54" x14ac:dyDescent="0.2">
      <c r="A5" s="12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2" t="s">
        <v>26</v>
      </c>
      <c r="G5" s="21" t="s">
        <v>7</v>
      </c>
      <c r="H5" s="21" t="s">
        <v>8</v>
      </c>
    </row>
    <row r="6" spans="1:8" s="18" customFormat="1" ht="13.5" x14ac:dyDescent="0.25">
      <c r="A6" s="1"/>
      <c r="B6" s="12" t="s">
        <v>9</v>
      </c>
      <c r="C6" s="12"/>
      <c r="D6" s="13">
        <f>SUM(D7:D15)</f>
        <v>2180450</v>
      </c>
      <c r="E6" s="13">
        <f>SUM(E7:E15)</f>
        <v>1055527.06</v>
      </c>
      <c r="F6" s="14">
        <f>Tabla2[[#This Row],[INVERSIÓN A LA FECHA B/.]]/Tabla2[[#This Row],[INVERSIÓN PROGRAMADA B/.]]</f>
        <v>0.48408679859662002</v>
      </c>
      <c r="G6" s="15">
        <f>SUM(G7:G15)</f>
        <v>2245</v>
      </c>
      <c r="H6" s="16"/>
    </row>
    <row r="7" spans="1:8" ht="67.5" x14ac:dyDescent="0.2">
      <c r="A7" s="1">
        <v>1</v>
      </c>
      <c r="B7" s="2" t="s">
        <v>10</v>
      </c>
      <c r="C7" s="3" t="s">
        <v>11</v>
      </c>
      <c r="D7" s="4">
        <v>1350000</v>
      </c>
      <c r="E7" s="4">
        <v>990484.33</v>
      </c>
      <c r="F7" s="9">
        <f>Tabla2[[#This Row],[INVERSIÓN A LA FECHA B/.]]/Tabla2[[#This Row],[INVERSIÓN PROGRAMADA B/.]]</f>
        <v>0.73369209629629628</v>
      </c>
      <c r="G7" s="11">
        <v>1100</v>
      </c>
      <c r="H7" s="5" t="s">
        <v>12</v>
      </c>
    </row>
    <row r="8" spans="1:8" ht="67.5" x14ac:dyDescent="0.2">
      <c r="A8" s="1">
        <v>2</v>
      </c>
      <c r="B8" s="2" t="s">
        <v>10</v>
      </c>
      <c r="C8" s="3" t="s">
        <v>13</v>
      </c>
      <c r="D8" s="4">
        <v>225225</v>
      </c>
      <c r="E8" s="4">
        <v>17387.13</v>
      </c>
      <c r="F8" s="9">
        <f>Tabla2[[#This Row],[INVERSIÓN A LA FECHA B/.]]/Tabla2[[#This Row],[INVERSIÓN PROGRAMADA B/.]]</f>
        <v>7.719893439893441E-2</v>
      </c>
      <c r="G8" s="11">
        <v>300</v>
      </c>
      <c r="H8" s="6" t="s">
        <v>14</v>
      </c>
    </row>
    <row r="9" spans="1:8" ht="67.5" x14ac:dyDescent="0.2">
      <c r="A9" s="1">
        <v>3</v>
      </c>
      <c r="B9" s="2" t="s">
        <v>10</v>
      </c>
      <c r="C9" s="3" t="s">
        <v>15</v>
      </c>
      <c r="D9" s="4">
        <v>275000</v>
      </c>
      <c r="E9" s="4">
        <v>37657.65</v>
      </c>
      <c r="F9" s="9">
        <f>Tabla2[[#This Row],[INVERSIÓN A LA FECHA B/.]]/Tabla2[[#This Row],[INVERSIÓN PROGRAMADA B/.]]</f>
        <v>0.13693690909090911</v>
      </c>
      <c r="G9" s="11">
        <v>150</v>
      </c>
      <c r="H9" s="5" t="s">
        <v>16</v>
      </c>
    </row>
    <row r="10" spans="1:8" ht="67.5" x14ac:dyDescent="0.2">
      <c r="A10" s="38">
        <v>4</v>
      </c>
      <c r="B10" s="2" t="s">
        <v>10</v>
      </c>
      <c r="C10" s="26" t="s">
        <v>27</v>
      </c>
      <c r="D10" s="27">
        <v>50000</v>
      </c>
      <c r="E10" s="27">
        <v>0</v>
      </c>
      <c r="F10" s="28">
        <f>Tabla2[[#This Row],[INVERSIÓN A LA FECHA B/.]]/Tabla2[[#This Row],[INVERSIÓN PROGRAMADA B/.]]</f>
        <v>0</v>
      </c>
      <c r="G10" s="29">
        <v>10</v>
      </c>
      <c r="H10" s="31" t="s">
        <v>28</v>
      </c>
    </row>
    <row r="11" spans="1:8" ht="47.25" customHeight="1" x14ac:dyDescent="0.2">
      <c r="A11" s="1">
        <v>5</v>
      </c>
      <c r="B11" s="2" t="s">
        <v>10</v>
      </c>
      <c r="C11" s="7" t="s">
        <v>23</v>
      </c>
      <c r="D11" s="4">
        <v>165225</v>
      </c>
      <c r="E11" s="4">
        <v>9720.9500000000007</v>
      </c>
      <c r="F11" s="9">
        <f>Tabla2[[#This Row],[INVERSIÓN A LA FECHA B/.]]/Tabla2[[#This Row],[INVERSIÓN PROGRAMADA B/.]]</f>
        <v>5.8834619458314426E-2</v>
      </c>
      <c r="G11" s="11">
        <v>35</v>
      </c>
      <c r="H11" s="30" t="s">
        <v>24</v>
      </c>
    </row>
    <row r="12" spans="1:8" ht="67.5" x14ac:dyDescent="0.2">
      <c r="A12" s="1">
        <v>8</v>
      </c>
      <c r="B12" s="10" t="s">
        <v>25</v>
      </c>
      <c r="C12" s="7" t="s">
        <v>17</v>
      </c>
      <c r="D12" s="4">
        <v>20000</v>
      </c>
      <c r="E12" s="4">
        <v>277</v>
      </c>
      <c r="F12" s="9">
        <f>Tabla2[[#This Row],[INVERSIÓN A LA FECHA B/.]]/Tabla2[[#This Row],[INVERSIÓN PROGRAMADA B/.]]</f>
        <v>1.3849999999999999E-2</v>
      </c>
      <c r="G12" s="11">
        <v>125</v>
      </c>
      <c r="H12" s="8" t="s">
        <v>18</v>
      </c>
    </row>
    <row r="13" spans="1:8" ht="81" x14ac:dyDescent="0.2">
      <c r="A13" s="1">
        <v>9</v>
      </c>
      <c r="B13" s="25" t="s">
        <v>25</v>
      </c>
      <c r="C13" s="7" t="s">
        <v>19</v>
      </c>
      <c r="D13" s="4">
        <v>20000</v>
      </c>
      <c r="E13" s="4">
        <v>0</v>
      </c>
      <c r="F13" s="9">
        <f>Tabla2[[#This Row],[INVERSIÓN A LA FECHA B/.]]/Tabla2[[#This Row],[INVERSIÓN PROGRAMADA B/.]]</f>
        <v>0</v>
      </c>
      <c r="G13" s="11">
        <v>125</v>
      </c>
      <c r="H13" s="8" t="s">
        <v>20</v>
      </c>
    </row>
    <row r="14" spans="1:8" ht="54" x14ac:dyDescent="0.2">
      <c r="A14" s="39">
        <v>10</v>
      </c>
      <c r="B14" s="10" t="s">
        <v>25</v>
      </c>
      <c r="C14" s="33" t="s">
        <v>29</v>
      </c>
      <c r="D14" s="34">
        <v>50000</v>
      </c>
      <c r="E14" s="34">
        <v>0</v>
      </c>
      <c r="F14" s="35">
        <f>Tabla2[[#This Row],[INVERSIÓN A LA FECHA B/.]]/Tabla2[[#This Row],[INVERSIÓN PROGRAMADA B/.]]</f>
        <v>0</v>
      </c>
      <c r="G14" s="36">
        <v>250</v>
      </c>
      <c r="H14" s="37" t="s">
        <v>30</v>
      </c>
    </row>
    <row r="15" spans="1:8" ht="78" customHeight="1" x14ac:dyDescent="0.2">
      <c r="A15" s="1">
        <v>11</v>
      </c>
      <c r="B15" s="2" t="s">
        <v>10</v>
      </c>
      <c r="C15" s="23" t="s">
        <v>31</v>
      </c>
      <c r="D15" s="4">
        <v>25000</v>
      </c>
      <c r="E15" s="4">
        <v>0</v>
      </c>
      <c r="F15" s="32">
        <f>Tabla2[[#This Row],[INVERSIÓN A LA FECHA B/.]]/Tabla2[[#This Row],[INVERSIÓN PROGRAMADA B/.]]</f>
        <v>0</v>
      </c>
      <c r="G15" s="11">
        <v>150</v>
      </c>
      <c r="H15" s="40" t="s">
        <v>32</v>
      </c>
    </row>
    <row r="16" spans="1:8" ht="13.5" x14ac:dyDescent="0.25">
      <c r="A16" s="18"/>
      <c r="B16" s="24" t="s">
        <v>21</v>
      </c>
      <c r="C16" s="18"/>
      <c r="D16" s="18"/>
      <c r="E16" s="18"/>
      <c r="F16" s="18"/>
      <c r="G16" s="18"/>
      <c r="H16" s="18"/>
    </row>
    <row r="17" spans="1:8" ht="13.5" x14ac:dyDescent="0.25">
      <c r="A17" s="18"/>
      <c r="B17" s="24" t="s">
        <v>22</v>
      </c>
      <c r="C17" s="18"/>
      <c r="D17" s="18"/>
      <c r="E17" s="18"/>
      <c r="F17" s="18"/>
      <c r="G17" s="18"/>
      <c r="H17" s="18"/>
    </row>
  </sheetData>
  <mergeCells count="4">
    <mergeCell ref="A1:H1"/>
    <mergeCell ref="A2:H2"/>
    <mergeCell ref="C3:H3"/>
    <mergeCell ref="C4:H4"/>
  </mergeCells>
  <printOptions horizontalCentered="1"/>
  <pageMargins left="0" right="0" top="0.39370078740157483" bottom="0" header="0.31496062992125984" footer="0.31496062992125984"/>
  <pageSetup scale="73" orientation="landscape" verticalDpi="597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LOGROS FEBRERO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Hortencia Hall</dc:creator>
  <cp:lastModifiedBy>Hortencia Hall</cp:lastModifiedBy>
  <cp:lastPrinted>2019-03-07T16:23:21Z</cp:lastPrinted>
  <dcterms:created xsi:type="dcterms:W3CDTF">2017-08-02T13:23:39Z</dcterms:created>
  <dcterms:modified xsi:type="dcterms:W3CDTF">2019-04-08T13:35:28Z</dcterms:modified>
</cp:coreProperties>
</file>